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05" yWindow="90" windowWidth="19320" windowHeight="10110"/>
  </bookViews>
  <sheets>
    <sheet name="калькулятор" sheetId="1" r:id="rId1"/>
  </sheets>
  <calcPr calcId="144525"/>
</workbook>
</file>

<file path=xl/calcChain.xml><?xml version="1.0" encoding="utf-8"?>
<calcChain xmlns="http://schemas.openxmlformats.org/spreadsheetml/2006/main">
  <c r="G14" i="1" l="1"/>
  <c r="G13" i="1"/>
  <c r="G25" i="1" l="1"/>
  <c r="G23" i="1"/>
  <c r="G20" i="1"/>
  <c r="G18" i="1"/>
  <c r="G26" i="1"/>
  <c r="G24" i="1"/>
  <c r="G22" i="1"/>
  <c r="G19" i="1"/>
  <c r="G17" i="1"/>
  <c r="G12" i="1"/>
  <c r="G10" i="1" l="1"/>
  <c r="G27" i="1" l="1"/>
</calcChain>
</file>

<file path=xl/sharedStrings.xml><?xml version="1.0" encoding="utf-8"?>
<sst xmlns="http://schemas.openxmlformats.org/spreadsheetml/2006/main" count="41" uniqueCount="23">
  <si>
    <t>Бюджетный калькулятор</t>
  </si>
  <si>
    <t>Налог на доходы физических лиц (НДФЛ)</t>
  </si>
  <si>
    <t>Налог на имущество физических лиц</t>
  </si>
  <si>
    <t>Земельный налог</t>
  </si>
  <si>
    <t>Транспортный налог</t>
  </si>
  <si>
    <t>руб.</t>
  </si>
  <si>
    <t>Общая сумма внесенных платежей</t>
  </si>
  <si>
    <t>ИТОГО</t>
  </si>
  <si>
    <t>Национальная безопасность</t>
  </si>
  <si>
    <t>Общегосударственные вопросы</t>
  </si>
  <si>
    <t>Национальная экономика</t>
  </si>
  <si>
    <t>Жилищно-коммунальное хозяйство</t>
  </si>
  <si>
    <t>Образование</t>
  </si>
  <si>
    <t>Охрана окружающей среды</t>
  </si>
  <si>
    <t>Социальная политика</t>
  </si>
  <si>
    <t>Физическая культура и спорт</t>
  </si>
  <si>
    <t>Укажите уплаченные Вами                     налоговые отчисления:</t>
  </si>
  <si>
    <t>Поступления в бюджет субъекта</t>
  </si>
  <si>
    <t>Поступления в бюджет сельского поселения</t>
  </si>
  <si>
    <t>Поступления в бюджет  КАМЫШЛОВСКОГО МУНИЦИПАЛЬНОГО РАЙОНА</t>
  </si>
  <si>
    <t>Средства, поступившие в бюджет Камышловского муниципального района от уплаченных Вами налоговых платежей будут направлены на:</t>
  </si>
  <si>
    <t>Культура, кинематография</t>
  </si>
  <si>
    <t xml:space="preserve">  Межбюджетные трансферты общего характера сельским  поселениям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</si>
</sst>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i/>
      <sz val="18"/>
      <color theme="3" tint="-0.249977111117893"/>
      <name val="Calibri"/>
      <family val="2"/>
      <charset val="204"/>
      <scheme val="minor"/>
    </font>
    <font>
      <b/>
      <i/>
      <sz val="14"/>
      <color rgb="FFFF0000"/>
      <name val="Cambria"/>
      <family val="1"/>
      <charset val="204"/>
      <scheme val="major"/>
    </font>
    <font>
      <b/>
      <sz val="12"/>
      <color rgb="FF002060"/>
      <name val="Calibri"/>
      <family val="2"/>
      <charset val="204"/>
      <scheme val="minor"/>
    </font>
    <font>
      <b/>
      <i/>
      <u/>
      <sz val="12"/>
      <color theme="7" tint="-0.499984740745262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21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 applyAlignment="1">
      <alignment horizontal="left" vertical="top" wrapText="1"/>
    </xf>
    <xf numFmtId="0" fontId="1" fillId="0" borderId="0" xfId="0" applyFont="1"/>
    <xf numFmtId="0" fontId="1" fillId="3" borderId="0" xfId="0" applyFont="1" applyFill="1"/>
    <xf numFmtId="0" fontId="1" fillId="3" borderId="0" xfId="0" applyFont="1" applyFill="1" applyAlignment="1">
      <alignment horizontal="left" vertical="top" wrapText="1"/>
    </xf>
    <xf numFmtId="9" fontId="1" fillId="3" borderId="0" xfId="0" applyNumberFormat="1" applyFont="1" applyFill="1" applyAlignment="1">
      <alignment horizontal="left" vertical="top" wrapText="1"/>
    </xf>
    <xf numFmtId="2" fontId="1" fillId="3" borderId="0" xfId="0" applyNumberFormat="1" applyFont="1" applyFill="1" applyAlignment="1">
      <alignment horizontal="left" vertical="top" wrapText="1"/>
    </xf>
    <xf numFmtId="9" fontId="1" fillId="3" borderId="0" xfId="0" applyNumberFormat="1" applyFont="1" applyFill="1"/>
    <xf numFmtId="0" fontId="1" fillId="4" borderId="0" xfId="0" applyFont="1" applyFill="1" applyAlignment="1">
      <alignment horizontal="left" vertical="top" wrapText="1"/>
    </xf>
    <xf numFmtId="2" fontId="1" fillId="3" borderId="0" xfId="0" applyNumberFormat="1" applyFont="1" applyFill="1" applyBorder="1" applyAlignment="1">
      <alignment vertical="top" wrapText="1"/>
    </xf>
    <xf numFmtId="0" fontId="2" fillId="3" borderId="6" xfId="0" applyFont="1" applyFill="1" applyBorder="1" applyAlignment="1">
      <alignment horizontal="left" vertical="top" wrapText="1"/>
    </xf>
    <xf numFmtId="0" fontId="2" fillId="3" borderId="0" xfId="0" applyFont="1" applyFill="1" applyBorder="1" applyAlignment="1">
      <alignment horizontal="left" vertical="top" wrapText="1"/>
    </xf>
    <xf numFmtId="2" fontId="2" fillId="3" borderId="0" xfId="0" applyNumberFormat="1" applyFont="1" applyFill="1" applyBorder="1" applyAlignment="1">
      <alignment horizontal="right" vertical="top" wrapText="1"/>
    </xf>
    <xf numFmtId="0" fontId="2" fillId="3" borderId="7" xfId="0" applyFont="1" applyFill="1" applyBorder="1" applyAlignment="1">
      <alignment horizontal="left" vertical="top" wrapText="1"/>
    </xf>
    <xf numFmtId="0" fontId="1" fillId="3" borderId="0" xfId="0" applyFont="1" applyFill="1" applyAlignment="1">
      <alignment horizontal="center" vertical="top" wrapText="1"/>
    </xf>
    <xf numFmtId="2" fontId="2" fillId="2" borderId="4" xfId="0" applyNumberFormat="1" applyFont="1" applyFill="1" applyBorder="1" applyAlignment="1">
      <alignment horizontal="right" vertical="top" wrapText="1"/>
    </xf>
    <xf numFmtId="0" fontId="2" fillId="2" borderId="5" xfId="0" applyFont="1" applyFill="1" applyBorder="1" applyAlignment="1">
      <alignment horizontal="left" vertical="top" wrapText="1"/>
    </xf>
    <xf numFmtId="2" fontId="2" fillId="2" borderId="1" xfId="0" applyNumberFormat="1" applyFont="1" applyFill="1" applyBorder="1" applyAlignment="1">
      <alignment horizontal="right" vertical="top" wrapText="1"/>
    </xf>
    <xf numFmtId="0" fontId="2" fillId="2" borderId="7" xfId="0" applyFont="1" applyFill="1" applyBorder="1" applyAlignment="1">
      <alignment horizontal="left" vertical="top" wrapText="1"/>
    </xf>
    <xf numFmtId="0" fontId="2" fillId="5" borderId="7" xfId="0" applyFont="1" applyFill="1" applyBorder="1" applyAlignment="1">
      <alignment horizontal="left" vertical="top" wrapText="1"/>
    </xf>
    <xf numFmtId="0" fontId="2" fillId="6" borderId="7" xfId="0" applyFont="1" applyFill="1" applyBorder="1" applyAlignment="1">
      <alignment horizontal="left" vertical="top" wrapText="1"/>
    </xf>
    <xf numFmtId="0" fontId="2" fillId="7" borderId="10" xfId="0" applyFont="1" applyFill="1" applyBorder="1" applyAlignment="1">
      <alignment horizontal="left" vertical="top" wrapText="1"/>
    </xf>
    <xf numFmtId="2" fontId="2" fillId="5" borderId="15" xfId="0" applyNumberFormat="1" applyFont="1" applyFill="1" applyBorder="1" applyAlignment="1">
      <alignment horizontal="right" vertical="top" wrapText="1"/>
    </xf>
    <xf numFmtId="2" fontId="2" fillId="8" borderId="18" xfId="0" applyNumberFormat="1" applyFont="1" applyFill="1" applyBorder="1" applyAlignment="1">
      <alignment horizontal="right" vertical="top" wrapText="1"/>
    </xf>
    <xf numFmtId="4" fontId="2" fillId="6" borderId="1" xfId="0" applyNumberFormat="1" applyFont="1" applyFill="1" applyBorder="1" applyAlignment="1">
      <alignment vertical="top" wrapText="1"/>
    </xf>
    <xf numFmtId="4" fontId="2" fillId="7" borderId="1" xfId="0" applyNumberFormat="1" applyFont="1" applyFill="1" applyBorder="1" applyAlignment="1">
      <alignment vertical="top" wrapText="1"/>
    </xf>
    <xf numFmtId="0" fontId="4" fillId="0" borderId="0" xfId="0" applyFont="1" applyFill="1" applyAlignment="1">
      <alignment horizontal="center" vertical="top" wrapText="1"/>
    </xf>
    <xf numFmtId="0" fontId="3" fillId="6" borderId="11" xfId="0" applyFont="1" applyFill="1" applyBorder="1" applyAlignment="1">
      <alignment horizontal="left" vertical="top" wrapText="1"/>
    </xf>
    <xf numFmtId="0" fontId="3" fillId="6" borderId="12" xfId="0" applyFont="1" applyFill="1" applyBorder="1" applyAlignment="1">
      <alignment horizontal="left" vertical="top" wrapText="1"/>
    </xf>
    <xf numFmtId="0" fontId="3" fillId="2" borderId="6" xfId="0" applyFont="1" applyFill="1" applyBorder="1" applyAlignment="1">
      <alignment horizontal="left" vertical="top" wrapText="1"/>
    </xf>
    <xf numFmtId="0" fontId="3" fillId="2" borderId="0" xfId="0" applyFont="1" applyFill="1" applyBorder="1" applyAlignment="1">
      <alignment horizontal="left" vertical="top" wrapText="1"/>
    </xf>
    <xf numFmtId="0" fontId="6" fillId="5" borderId="13" xfId="0" applyFont="1" applyFill="1" applyBorder="1" applyAlignment="1">
      <alignment horizontal="left" vertical="top" wrapText="1"/>
    </xf>
    <xf numFmtId="0" fontId="6" fillId="5" borderId="14" xfId="0" applyFont="1" applyFill="1" applyBorder="1" applyAlignment="1">
      <alignment horizontal="left" vertical="top" wrapText="1"/>
    </xf>
    <xf numFmtId="0" fontId="5" fillId="3" borderId="0" xfId="0" applyFont="1" applyFill="1" applyAlignment="1">
      <alignment horizontal="center" vertical="top" wrapText="1"/>
    </xf>
    <xf numFmtId="0" fontId="7" fillId="6" borderId="6" xfId="0" applyFont="1" applyFill="1" applyBorder="1" applyAlignment="1">
      <alignment horizontal="center" vertical="top" wrapText="1"/>
    </xf>
    <xf numFmtId="0" fontId="7" fillId="6" borderId="0" xfId="0" applyFont="1" applyFill="1" applyBorder="1" applyAlignment="1">
      <alignment horizontal="center" vertical="top" wrapText="1"/>
    </xf>
    <xf numFmtId="0" fontId="7" fillId="6" borderId="7" xfId="0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left" vertical="top" wrapText="1"/>
    </xf>
    <xf numFmtId="0" fontId="3" fillId="2" borderId="3" xfId="0" applyFont="1" applyFill="1" applyBorder="1" applyAlignment="1">
      <alignment horizontal="left" vertical="top" wrapText="1"/>
    </xf>
    <xf numFmtId="0" fontId="6" fillId="8" borderId="16" xfId="0" applyFont="1" applyFill="1" applyBorder="1" applyAlignment="1">
      <alignment horizontal="left" vertical="top" wrapText="1"/>
    </xf>
    <xf numFmtId="0" fontId="6" fillId="8" borderId="17" xfId="0" applyFont="1" applyFill="1" applyBorder="1" applyAlignment="1">
      <alignment horizontal="left" vertical="top" wrapText="1"/>
    </xf>
    <xf numFmtId="0" fontId="2" fillId="7" borderId="8" xfId="0" applyFont="1" applyFill="1" applyBorder="1" applyAlignment="1">
      <alignment horizontal="left" vertical="top" wrapText="1"/>
    </xf>
    <xf numFmtId="0" fontId="2" fillId="7" borderId="9" xfId="0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CC9900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59379</xdr:colOff>
      <xdr:row>0</xdr:row>
      <xdr:rowOff>95250</xdr:rowOff>
    </xdr:from>
    <xdr:to>
      <xdr:col>8</xdr:col>
      <xdr:colOff>76200</xdr:colOff>
      <xdr:row>4</xdr:row>
      <xdr:rowOff>95250</xdr:rowOff>
    </xdr:to>
    <xdr:pic>
      <xdr:nvPicPr>
        <xdr:cNvPr id="3" name="Picture 12" descr="Безымянный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0000"/>
            </a:clrFrom>
            <a:clrTo>
              <a:srgbClr val="FF0000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3454" y="95250"/>
          <a:ext cx="616896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8"/>
  <sheetViews>
    <sheetView tabSelected="1" workbookViewId="0">
      <selection activeCell="G6" sqref="G6:G9"/>
    </sheetView>
  </sheetViews>
  <sheetFormatPr defaultColWidth="9" defaultRowHeight="15" x14ac:dyDescent="0.25"/>
  <cols>
    <col min="1" max="1" width="25" style="2" customWidth="1"/>
    <col min="2" max="2" width="8.85546875" style="1" customWidth="1"/>
    <col min="3" max="5" width="9" style="1"/>
    <col min="6" max="6" width="14.140625" style="1" customWidth="1"/>
    <col min="7" max="7" width="14" style="1" customWidth="1"/>
    <col min="8" max="9" width="9" style="1"/>
    <col min="10" max="16384" width="9" style="2"/>
  </cols>
  <sheetData>
    <row r="1" spans="1:30" ht="27.75" customHeight="1" x14ac:dyDescent="0.25">
      <c r="A1" s="3"/>
      <c r="B1" s="26" t="s">
        <v>0</v>
      </c>
      <c r="C1" s="26"/>
      <c r="D1" s="26"/>
      <c r="E1" s="26"/>
      <c r="F1" s="26"/>
      <c r="G1" s="26"/>
      <c r="H1" s="26"/>
      <c r="I1" s="4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</row>
    <row r="2" spans="1:30" x14ac:dyDescent="0.25">
      <c r="A2" s="3"/>
      <c r="B2" s="4"/>
      <c r="C2" s="4"/>
      <c r="D2" s="4"/>
      <c r="E2" s="4"/>
      <c r="F2" s="4"/>
      <c r="G2" s="4"/>
      <c r="H2" s="4"/>
      <c r="I2" s="4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</row>
    <row r="3" spans="1:30" ht="0.75" customHeight="1" x14ac:dyDescent="0.25">
      <c r="A3" s="3"/>
      <c r="B3" s="4"/>
      <c r="C3" s="4"/>
      <c r="D3" s="4"/>
      <c r="E3" s="4"/>
      <c r="F3" s="4"/>
      <c r="G3" s="4"/>
      <c r="H3" s="4"/>
      <c r="I3" s="4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</row>
    <row r="4" spans="1:30" ht="39.75" customHeight="1" x14ac:dyDescent="0.25">
      <c r="A4" s="3"/>
      <c r="B4" s="33" t="s">
        <v>16</v>
      </c>
      <c r="C4" s="33"/>
      <c r="D4" s="33"/>
      <c r="E4" s="33"/>
      <c r="F4" s="33"/>
      <c r="G4" s="33"/>
      <c r="H4" s="14"/>
      <c r="I4" s="4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</row>
    <row r="5" spans="1:30" x14ac:dyDescent="0.25">
      <c r="A5" s="3"/>
      <c r="B5" s="4"/>
      <c r="C5" s="4"/>
      <c r="D5" s="4"/>
      <c r="E5" s="4"/>
      <c r="F5" s="4"/>
      <c r="G5" s="4"/>
      <c r="H5" s="4"/>
      <c r="I5" s="4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</row>
    <row r="6" spans="1:30" ht="18.95" customHeight="1" thickBot="1" x14ac:dyDescent="0.3">
      <c r="A6" s="3"/>
      <c r="B6" s="37" t="s">
        <v>1</v>
      </c>
      <c r="C6" s="38"/>
      <c r="D6" s="38"/>
      <c r="E6" s="38"/>
      <c r="F6" s="38"/>
      <c r="G6" s="15"/>
      <c r="H6" s="16" t="s">
        <v>5</v>
      </c>
      <c r="I6" s="5"/>
      <c r="J6" s="7"/>
      <c r="K6" s="7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18.95" customHeight="1" thickBot="1" x14ac:dyDescent="0.3">
      <c r="A7" s="3"/>
      <c r="B7" s="29" t="s">
        <v>2</v>
      </c>
      <c r="C7" s="30"/>
      <c r="D7" s="30"/>
      <c r="E7" s="30"/>
      <c r="F7" s="30"/>
      <c r="G7" s="17"/>
      <c r="H7" s="18" t="s">
        <v>5</v>
      </c>
      <c r="I7" s="4"/>
      <c r="J7" s="3"/>
      <c r="K7" s="7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</row>
    <row r="8" spans="1:30" ht="18.95" customHeight="1" thickBot="1" x14ac:dyDescent="0.3">
      <c r="A8" s="3"/>
      <c r="B8" s="29" t="s">
        <v>3</v>
      </c>
      <c r="C8" s="30"/>
      <c r="D8" s="30"/>
      <c r="E8" s="30"/>
      <c r="F8" s="30"/>
      <c r="G8" s="17"/>
      <c r="H8" s="18" t="s">
        <v>5</v>
      </c>
      <c r="I8" s="4"/>
      <c r="J8" s="3"/>
      <c r="K8" s="7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</row>
    <row r="9" spans="1:30" ht="18.95" customHeight="1" thickBot="1" x14ac:dyDescent="0.3">
      <c r="A9" s="3"/>
      <c r="B9" s="29" t="s">
        <v>4</v>
      </c>
      <c r="C9" s="30"/>
      <c r="D9" s="30"/>
      <c r="E9" s="30"/>
      <c r="F9" s="30"/>
      <c r="G9" s="17"/>
      <c r="H9" s="18" t="s">
        <v>5</v>
      </c>
      <c r="I9" s="5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</row>
    <row r="10" spans="1:30" ht="24.75" customHeight="1" thickBot="1" x14ac:dyDescent="0.3">
      <c r="A10" s="3"/>
      <c r="B10" s="29" t="s">
        <v>6</v>
      </c>
      <c r="C10" s="30"/>
      <c r="D10" s="30"/>
      <c r="E10" s="30"/>
      <c r="F10" s="30"/>
      <c r="G10" s="17">
        <f>G6+G7+G8+G9</f>
        <v>0</v>
      </c>
      <c r="H10" s="18" t="s">
        <v>5</v>
      </c>
      <c r="I10" s="4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</row>
    <row r="11" spans="1:30" ht="16.5" thickBot="1" x14ac:dyDescent="0.3">
      <c r="A11" s="3"/>
      <c r="B11" s="10"/>
      <c r="C11" s="11"/>
      <c r="D11" s="11"/>
      <c r="E11" s="11"/>
      <c r="F11" s="11"/>
      <c r="G11" s="12"/>
      <c r="H11" s="13"/>
      <c r="I11" s="4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</row>
    <row r="12" spans="1:30" ht="18" customHeight="1" thickBot="1" x14ac:dyDescent="0.3">
      <c r="A12" s="3"/>
      <c r="B12" s="31" t="s">
        <v>17</v>
      </c>
      <c r="C12" s="32"/>
      <c r="D12" s="32"/>
      <c r="E12" s="32"/>
      <c r="F12" s="32"/>
      <c r="G12" s="22">
        <f>G6/100*0+G9</f>
        <v>0</v>
      </c>
      <c r="H12" s="19" t="s">
        <v>5</v>
      </c>
      <c r="I12" s="4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</row>
    <row r="13" spans="1:30" ht="39" customHeight="1" thickBot="1" x14ac:dyDescent="0.3">
      <c r="A13" s="3"/>
      <c r="B13" s="31" t="s">
        <v>19</v>
      </c>
      <c r="C13" s="32"/>
      <c r="D13" s="32"/>
      <c r="E13" s="32"/>
      <c r="F13" s="32"/>
      <c r="G13" s="22">
        <f>G6/100*97</f>
        <v>0</v>
      </c>
      <c r="H13" s="19" t="s">
        <v>5</v>
      </c>
      <c r="I13" s="4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</row>
    <row r="14" spans="1:30" ht="16.5" customHeight="1" thickBot="1" x14ac:dyDescent="0.3">
      <c r="A14" s="3"/>
      <c r="B14" s="39" t="s">
        <v>18</v>
      </c>
      <c r="C14" s="40"/>
      <c r="D14" s="40"/>
      <c r="E14" s="40"/>
      <c r="F14" s="40"/>
      <c r="G14" s="23">
        <f>G7+G8+G6*3%</f>
        <v>0</v>
      </c>
      <c r="H14" s="19" t="s">
        <v>5</v>
      </c>
      <c r="I14" s="4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</row>
    <row r="15" spans="1:30" ht="15.75" x14ac:dyDescent="0.25">
      <c r="A15" s="3"/>
      <c r="B15" s="10"/>
      <c r="C15" s="11"/>
      <c r="D15" s="11"/>
      <c r="E15" s="11"/>
      <c r="F15" s="11"/>
      <c r="G15" s="11"/>
      <c r="H15" s="13"/>
      <c r="I15" s="4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</row>
    <row r="16" spans="1:30" ht="59.25" customHeight="1" thickBot="1" x14ac:dyDescent="0.3">
      <c r="A16" s="3"/>
      <c r="B16" s="34" t="s">
        <v>20</v>
      </c>
      <c r="C16" s="35"/>
      <c r="D16" s="35"/>
      <c r="E16" s="35"/>
      <c r="F16" s="35"/>
      <c r="G16" s="35"/>
      <c r="H16" s="36"/>
      <c r="I16" s="4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</row>
    <row r="17" spans="1:30" ht="18.95" customHeight="1" thickBot="1" x14ac:dyDescent="0.3">
      <c r="A17" s="3"/>
      <c r="B17" s="27" t="s">
        <v>9</v>
      </c>
      <c r="C17" s="27"/>
      <c r="D17" s="27"/>
      <c r="E17" s="27"/>
      <c r="F17" s="28"/>
      <c r="G17" s="24">
        <f>G13/100*11.81</f>
        <v>0</v>
      </c>
      <c r="H17" s="20" t="s">
        <v>5</v>
      </c>
      <c r="I17" s="6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</row>
    <row r="18" spans="1:30" ht="18.95" customHeight="1" thickBot="1" x14ac:dyDescent="0.3">
      <c r="A18" s="3"/>
      <c r="B18" s="27" t="s">
        <v>8</v>
      </c>
      <c r="C18" s="27"/>
      <c r="D18" s="27"/>
      <c r="E18" s="27"/>
      <c r="F18" s="28"/>
      <c r="G18" s="24">
        <f>G13/100*0.89</f>
        <v>0</v>
      </c>
      <c r="H18" s="20" t="s">
        <v>5</v>
      </c>
      <c r="I18" s="6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</row>
    <row r="19" spans="1:30" ht="18.95" customHeight="1" thickBot="1" x14ac:dyDescent="0.3">
      <c r="A19" s="3"/>
      <c r="B19" s="27" t="s">
        <v>10</v>
      </c>
      <c r="C19" s="27"/>
      <c r="D19" s="27"/>
      <c r="E19" s="27"/>
      <c r="F19" s="28"/>
      <c r="G19" s="24">
        <f>G13/100*3.86</f>
        <v>0</v>
      </c>
      <c r="H19" s="20" t="s">
        <v>5</v>
      </c>
      <c r="I19" s="6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</row>
    <row r="20" spans="1:30" ht="18.95" customHeight="1" thickBot="1" x14ac:dyDescent="0.3">
      <c r="A20" s="3"/>
      <c r="B20" s="27" t="s">
        <v>11</v>
      </c>
      <c r="C20" s="27"/>
      <c r="D20" s="27"/>
      <c r="E20" s="27"/>
      <c r="F20" s="28"/>
      <c r="G20" s="24">
        <f>G13/100*0.67</f>
        <v>0</v>
      </c>
      <c r="H20" s="20" t="s">
        <v>5</v>
      </c>
      <c r="I20" s="6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</row>
    <row r="21" spans="1:30" ht="18.95" customHeight="1" thickBot="1" x14ac:dyDescent="0.3">
      <c r="A21" s="3"/>
      <c r="B21" s="27" t="s">
        <v>13</v>
      </c>
      <c r="C21" s="27"/>
      <c r="D21" s="27"/>
      <c r="E21" s="27"/>
      <c r="F21" s="28"/>
      <c r="G21" s="24"/>
      <c r="H21" s="20" t="s">
        <v>5</v>
      </c>
      <c r="I21" s="6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</row>
    <row r="22" spans="1:30" ht="18.95" customHeight="1" thickBot="1" x14ac:dyDescent="0.3">
      <c r="A22" s="3"/>
      <c r="B22" s="27" t="s">
        <v>12</v>
      </c>
      <c r="C22" s="27"/>
      <c r="D22" s="27"/>
      <c r="E22" s="27"/>
      <c r="F22" s="28"/>
      <c r="G22" s="24">
        <f>G13/100*55.99</f>
        <v>0</v>
      </c>
      <c r="H22" s="20" t="s">
        <v>5</v>
      </c>
      <c r="I22" s="6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</row>
    <row r="23" spans="1:30" ht="18.95" customHeight="1" thickBot="1" x14ac:dyDescent="0.3">
      <c r="A23" s="3"/>
      <c r="B23" s="27" t="s">
        <v>21</v>
      </c>
      <c r="C23" s="27"/>
      <c r="D23" s="27"/>
      <c r="E23" s="27"/>
      <c r="F23" s="28"/>
      <c r="G23" s="24">
        <f>G13/100*1.57</f>
        <v>0</v>
      </c>
      <c r="H23" s="20" t="s">
        <v>5</v>
      </c>
      <c r="I23" s="6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</row>
    <row r="24" spans="1:30" ht="18.95" customHeight="1" thickBot="1" x14ac:dyDescent="0.3">
      <c r="A24" s="3"/>
      <c r="B24" s="27" t="s">
        <v>14</v>
      </c>
      <c r="C24" s="27"/>
      <c r="D24" s="27"/>
      <c r="E24" s="27"/>
      <c r="F24" s="28"/>
      <c r="G24" s="24">
        <f>G13/100*1.22</f>
        <v>0</v>
      </c>
      <c r="H24" s="20" t="s">
        <v>5</v>
      </c>
      <c r="I24" s="6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</row>
    <row r="25" spans="1:30" ht="18.95" customHeight="1" thickBot="1" x14ac:dyDescent="0.3">
      <c r="A25" s="3"/>
      <c r="B25" s="27" t="s">
        <v>15</v>
      </c>
      <c r="C25" s="27"/>
      <c r="D25" s="27"/>
      <c r="E25" s="27"/>
      <c r="F25" s="28"/>
      <c r="G25" s="24">
        <f>G13/100*3.24</f>
        <v>0</v>
      </c>
      <c r="H25" s="20" t="s">
        <v>5</v>
      </c>
      <c r="I25" s="6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</row>
    <row r="26" spans="1:30" ht="18.95" customHeight="1" thickBot="1" x14ac:dyDescent="0.3">
      <c r="A26" s="3"/>
      <c r="B26" s="27" t="s">
        <v>22</v>
      </c>
      <c r="C26" s="27"/>
      <c r="D26" s="27"/>
      <c r="E26" s="27"/>
      <c r="F26" s="28"/>
      <c r="G26" s="24">
        <f>G13/100*20.75</f>
        <v>0</v>
      </c>
      <c r="H26" s="20" t="s">
        <v>5</v>
      </c>
      <c r="I26" s="6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</row>
    <row r="27" spans="1:30" ht="18.95" customHeight="1" thickBot="1" x14ac:dyDescent="0.3">
      <c r="A27" s="3"/>
      <c r="B27" s="41" t="s">
        <v>7</v>
      </c>
      <c r="C27" s="42"/>
      <c r="D27" s="42"/>
      <c r="E27" s="42"/>
      <c r="F27" s="42"/>
      <c r="G27" s="25">
        <f>SUM(G17:G26)</f>
        <v>0</v>
      </c>
      <c r="H27" s="21" t="s">
        <v>5</v>
      </c>
      <c r="I27" s="6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</row>
    <row r="28" spans="1:30" x14ac:dyDescent="0.25">
      <c r="A28" s="3"/>
      <c r="B28" s="4"/>
      <c r="C28" s="4"/>
      <c r="D28" s="4"/>
      <c r="E28" s="4"/>
      <c r="F28" s="4"/>
      <c r="G28" s="4"/>
      <c r="H28" s="4"/>
      <c r="I28" s="4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</row>
    <row r="29" spans="1:30" x14ac:dyDescent="0.25">
      <c r="A29" s="3"/>
      <c r="B29" s="4"/>
      <c r="C29" s="4"/>
      <c r="D29" s="4"/>
      <c r="E29" s="4"/>
      <c r="F29" s="4"/>
      <c r="G29" s="4"/>
      <c r="H29" s="4"/>
      <c r="I29" s="4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</row>
    <row r="30" spans="1:30" x14ac:dyDescent="0.25">
      <c r="A30" s="3"/>
      <c r="B30" s="4"/>
      <c r="C30" s="4"/>
      <c r="D30" s="4"/>
      <c r="E30" s="4"/>
      <c r="F30" s="4"/>
      <c r="G30" s="4"/>
      <c r="H30" s="4"/>
      <c r="I30" s="4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</row>
    <row r="31" spans="1:30" x14ac:dyDescent="0.25">
      <c r="A31" s="3"/>
      <c r="B31" s="4"/>
      <c r="C31" s="4"/>
      <c r="D31" s="4"/>
      <c r="E31" s="4"/>
      <c r="F31" s="4"/>
      <c r="G31" s="4"/>
      <c r="H31" s="4"/>
      <c r="I31" s="4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</row>
    <row r="32" spans="1:30" x14ac:dyDescent="0.25">
      <c r="A32" s="3"/>
      <c r="B32" s="4"/>
      <c r="C32" s="4"/>
      <c r="D32" s="4"/>
      <c r="E32" s="4"/>
      <c r="F32" s="4"/>
      <c r="G32" s="4"/>
      <c r="H32" s="4"/>
      <c r="I32" s="4"/>
      <c r="J32" s="3"/>
      <c r="K32" s="3"/>
      <c r="L32" s="3"/>
      <c r="M32" s="3"/>
      <c r="N32" s="3"/>
      <c r="O32" s="3"/>
      <c r="P32" s="9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</row>
    <row r="33" spans="1:30" x14ac:dyDescent="0.25">
      <c r="A33" s="3"/>
      <c r="B33" s="4"/>
      <c r="C33" s="4"/>
      <c r="D33" s="4"/>
      <c r="E33" s="4"/>
      <c r="F33" s="4"/>
      <c r="G33" s="4"/>
      <c r="H33" s="4"/>
      <c r="I33" s="4"/>
      <c r="J33" s="3"/>
      <c r="K33" s="3"/>
      <c r="L33" s="3"/>
      <c r="M33" s="3"/>
      <c r="N33" s="3"/>
      <c r="O33" s="3"/>
      <c r="P33" s="9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</row>
    <row r="34" spans="1:30" x14ac:dyDescent="0.25">
      <c r="A34" s="3"/>
      <c r="B34" s="4"/>
      <c r="C34" s="4"/>
      <c r="D34" s="4"/>
      <c r="E34" s="4"/>
      <c r="F34" s="4"/>
      <c r="G34" s="4"/>
      <c r="H34" s="4"/>
      <c r="I34" s="4"/>
      <c r="J34" s="3"/>
      <c r="K34" s="3"/>
      <c r="L34" s="3"/>
      <c r="M34" s="3"/>
      <c r="N34" s="3"/>
      <c r="O34" s="3"/>
      <c r="P34" s="9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</row>
    <row r="35" spans="1:30" x14ac:dyDescent="0.25">
      <c r="A35" s="3"/>
      <c r="B35" s="4"/>
      <c r="C35" s="4"/>
      <c r="D35" s="4"/>
      <c r="E35" s="4"/>
      <c r="F35" s="4"/>
      <c r="G35" s="4"/>
      <c r="H35" s="4"/>
      <c r="I35" s="4"/>
      <c r="J35" s="3"/>
      <c r="K35" s="3"/>
      <c r="L35" s="3"/>
      <c r="M35" s="3"/>
      <c r="N35" s="3"/>
      <c r="O35" s="3"/>
      <c r="P35" s="9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</row>
    <row r="36" spans="1:30" x14ac:dyDescent="0.25">
      <c r="A36" s="3"/>
      <c r="B36" s="4"/>
      <c r="C36" s="4"/>
      <c r="D36" s="4"/>
      <c r="E36" s="4"/>
      <c r="F36" s="4"/>
      <c r="G36" s="4"/>
      <c r="H36" s="4"/>
      <c r="I36" s="4"/>
      <c r="J36" s="3"/>
      <c r="K36" s="3"/>
      <c r="L36" s="3"/>
      <c r="M36" s="3"/>
      <c r="N36" s="3"/>
      <c r="O36" s="3"/>
      <c r="P36" s="9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</row>
    <row r="37" spans="1:30" x14ac:dyDescent="0.25">
      <c r="A37" s="3"/>
      <c r="B37" s="4"/>
      <c r="C37" s="4"/>
      <c r="D37" s="4"/>
      <c r="E37" s="4"/>
      <c r="F37" s="8"/>
      <c r="G37" s="4"/>
      <c r="H37" s="4"/>
      <c r="I37" s="4"/>
      <c r="J37" s="3"/>
      <c r="K37" s="3"/>
      <c r="L37" s="3"/>
      <c r="M37" s="3"/>
      <c r="N37" s="3"/>
      <c r="O37" s="3"/>
      <c r="P37" s="9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</row>
    <row r="38" spans="1:30" x14ac:dyDescent="0.25">
      <c r="A38" s="3"/>
      <c r="B38" s="4"/>
      <c r="C38" s="4"/>
      <c r="D38" s="4"/>
      <c r="E38" s="4"/>
      <c r="F38" s="4"/>
      <c r="G38" s="4"/>
      <c r="H38" s="4"/>
      <c r="I38" s="4"/>
      <c r="J38" s="3"/>
      <c r="K38" s="3"/>
      <c r="L38" s="3"/>
      <c r="M38" s="3"/>
      <c r="N38" s="3"/>
      <c r="O38" s="3"/>
      <c r="P38" s="9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</row>
    <row r="39" spans="1:30" x14ac:dyDescent="0.25">
      <c r="A39" s="3"/>
      <c r="B39" s="4"/>
      <c r="C39" s="4"/>
      <c r="D39" s="4"/>
      <c r="E39" s="4"/>
      <c r="F39" s="4"/>
      <c r="G39" s="4"/>
      <c r="H39" s="4"/>
      <c r="I39" s="4"/>
      <c r="J39" s="3"/>
      <c r="K39" s="3"/>
      <c r="L39" s="3"/>
      <c r="M39" s="3"/>
      <c r="N39" s="3"/>
      <c r="O39" s="3"/>
      <c r="P39" s="9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</row>
    <row r="40" spans="1:30" x14ac:dyDescent="0.25">
      <c r="A40" s="3"/>
      <c r="B40" s="4"/>
      <c r="C40" s="4"/>
      <c r="D40" s="4"/>
      <c r="E40" s="4"/>
      <c r="F40" s="4"/>
      <c r="G40" s="4"/>
      <c r="H40" s="4"/>
      <c r="I40" s="4"/>
      <c r="J40" s="3"/>
      <c r="K40" s="3"/>
      <c r="L40" s="3"/>
      <c r="M40" s="3"/>
      <c r="N40" s="3"/>
      <c r="O40" s="3"/>
      <c r="P40" s="9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</row>
    <row r="41" spans="1:30" x14ac:dyDescent="0.25">
      <c r="A41" s="3"/>
      <c r="B41" s="4"/>
      <c r="C41" s="4"/>
      <c r="D41" s="4"/>
      <c r="E41" s="4"/>
      <c r="F41" s="4"/>
      <c r="G41" s="4"/>
      <c r="H41" s="4"/>
      <c r="I41" s="4"/>
      <c r="J41" s="3"/>
      <c r="K41" s="3"/>
      <c r="L41" s="3"/>
      <c r="M41" s="3"/>
      <c r="N41" s="3"/>
      <c r="O41" s="3"/>
      <c r="P41" s="9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</row>
    <row r="42" spans="1:30" x14ac:dyDescent="0.25">
      <c r="A42" s="3"/>
      <c r="B42" s="4"/>
      <c r="C42" s="4"/>
      <c r="D42" s="4"/>
      <c r="E42" s="4"/>
      <c r="F42" s="4"/>
      <c r="G42" s="4"/>
      <c r="H42" s="4"/>
      <c r="I42" s="4"/>
      <c r="J42" s="3"/>
      <c r="K42" s="3"/>
      <c r="L42" s="3"/>
      <c r="M42" s="3"/>
      <c r="N42" s="3"/>
      <c r="O42" s="3"/>
      <c r="P42" s="9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</row>
    <row r="43" spans="1:30" x14ac:dyDescent="0.25">
      <c r="A43" s="3"/>
      <c r="B43" s="4"/>
      <c r="C43" s="4"/>
      <c r="D43" s="4"/>
      <c r="E43" s="4"/>
      <c r="F43" s="4"/>
      <c r="G43" s="4"/>
      <c r="H43" s="4"/>
      <c r="I43" s="4"/>
      <c r="J43" s="3"/>
      <c r="K43" s="3"/>
      <c r="L43" s="3"/>
      <c r="M43" s="3"/>
      <c r="N43" s="3"/>
      <c r="O43" s="3"/>
      <c r="P43" s="9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</row>
    <row r="44" spans="1:30" x14ac:dyDescent="0.25">
      <c r="A44" s="3"/>
      <c r="B44" s="4"/>
      <c r="C44" s="4"/>
      <c r="D44" s="4"/>
      <c r="E44" s="4"/>
      <c r="F44" s="4"/>
      <c r="G44" s="4"/>
      <c r="H44" s="4"/>
      <c r="I44" s="4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</row>
    <row r="45" spans="1:30" x14ac:dyDescent="0.25">
      <c r="A45" s="3"/>
      <c r="B45" s="4"/>
      <c r="C45" s="4"/>
      <c r="D45" s="4"/>
      <c r="E45" s="4"/>
      <c r="F45" s="4"/>
      <c r="G45" s="4"/>
      <c r="H45" s="4"/>
      <c r="I45" s="4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</row>
    <row r="46" spans="1:30" x14ac:dyDescent="0.25">
      <c r="A46" s="3"/>
      <c r="B46" s="4"/>
      <c r="C46" s="4"/>
      <c r="D46" s="4"/>
      <c r="E46" s="4"/>
      <c r="F46" s="4"/>
      <c r="G46" s="4"/>
      <c r="H46" s="4"/>
      <c r="I46" s="4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</row>
    <row r="47" spans="1:30" x14ac:dyDescent="0.25">
      <c r="A47" s="3"/>
      <c r="B47" s="4"/>
      <c r="C47" s="4"/>
      <c r="D47" s="4"/>
      <c r="E47" s="4"/>
      <c r="F47" s="4"/>
      <c r="G47" s="4"/>
      <c r="H47" s="4"/>
      <c r="I47" s="4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</row>
    <row r="48" spans="1:30" x14ac:dyDescent="0.25">
      <c r="A48" s="3"/>
      <c r="B48" s="4"/>
      <c r="C48" s="4"/>
      <c r="D48" s="4"/>
      <c r="E48" s="4"/>
      <c r="F48" s="4"/>
      <c r="G48" s="4"/>
      <c r="H48" s="4"/>
      <c r="I48" s="4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</row>
    <row r="49" spans="1:30" x14ac:dyDescent="0.25">
      <c r="A49" s="3"/>
      <c r="B49" s="4"/>
      <c r="C49" s="4"/>
      <c r="D49" s="4"/>
      <c r="E49" s="4"/>
      <c r="F49" s="4"/>
      <c r="G49" s="4"/>
      <c r="H49" s="4"/>
      <c r="I49" s="4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</row>
    <row r="50" spans="1:30" x14ac:dyDescent="0.25">
      <c r="A50" s="3"/>
      <c r="B50" s="4"/>
      <c r="C50" s="4"/>
      <c r="D50" s="4"/>
      <c r="E50" s="4"/>
      <c r="F50" s="4"/>
      <c r="G50" s="4"/>
      <c r="H50" s="4"/>
      <c r="I50" s="4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</row>
    <row r="51" spans="1:30" x14ac:dyDescent="0.25">
      <c r="A51" s="3"/>
      <c r="B51" s="4"/>
      <c r="C51" s="4"/>
      <c r="D51" s="4"/>
      <c r="E51" s="4"/>
      <c r="F51" s="4"/>
      <c r="G51" s="4"/>
      <c r="H51" s="4"/>
      <c r="I51" s="4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</row>
    <row r="52" spans="1:30" x14ac:dyDescent="0.25">
      <c r="A52" s="3"/>
      <c r="B52" s="4"/>
      <c r="C52" s="4"/>
      <c r="D52" s="4"/>
      <c r="E52" s="4"/>
      <c r="F52" s="4"/>
      <c r="G52" s="4"/>
      <c r="H52" s="4"/>
      <c r="I52" s="4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</row>
    <row r="53" spans="1:30" x14ac:dyDescent="0.25">
      <c r="A53" s="3"/>
      <c r="B53" s="4"/>
      <c r="C53" s="4"/>
      <c r="D53" s="4"/>
      <c r="E53" s="4"/>
      <c r="F53" s="4"/>
      <c r="G53" s="4"/>
      <c r="H53" s="4"/>
      <c r="I53" s="4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</row>
    <row r="54" spans="1:30" x14ac:dyDescent="0.25">
      <c r="A54" s="3"/>
      <c r="B54" s="4"/>
      <c r="C54" s="4"/>
      <c r="D54" s="4"/>
      <c r="E54" s="4"/>
      <c r="F54" s="4"/>
      <c r="G54" s="4"/>
      <c r="H54" s="4"/>
      <c r="I54" s="4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</row>
    <row r="55" spans="1:30" x14ac:dyDescent="0.25">
      <c r="A55" s="3"/>
      <c r="B55" s="4"/>
      <c r="C55" s="4"/>
      <c r="D55" s="4"/>
      <c r="E55" s="4"/>
      <c r="F55" s="4"/>
      <c r="G55" s="4"/>
      <c r="H55" s="4"/>
      <c r="I55" s="4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</row>
    <row r="56" spans="1:30" x14ac:dyDescent="0.25">
      <c r="A56" s="3"/>
      <c r="B56" s="4"/>
      <c r="C56" s="4"/>
      <c r="D56" s="4"/>
      <c r="E56" s="4"/>
      <c r="F56" s="4"/>
      <c r="G56" s="4"/>
      <c r="H56" s="4"/>
      <c r="I56" s="4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</row>
    <row r="57" spans="1:30" x14ac:dyDescent="0.25">
      <c r="A57" s="3"/>
      <c r="B57" s="4"/>
      <c r="C57" s="4"/>
      <c r="D57" s="4"/>
      <c r="E57" s="4"/>
      <c r="F57" s="4"/>
      <c r="G57" s="4"/>
      <c r="H57" s="4"/>
      <c r="I57" s="4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</row>
    <row r="58" spans="1:30" x14ac:dyDescent="0.25">
      <c r="A58" s="3"/>
      <c r="B58" s="4"/>
      <c r="C58" s="4"/>
      <c r="D58" s="4"/>
      <c r="E58" s="4"/>
      <c r="F58" s="4"/>
      <c r="G58" s="4"/>
      <c r="H58" s="4"/>
      <c r="I58" s="4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</row>
  </sheetData>
  <mergeCells count="22">
    <mergeCell ref="B27:F27"/>
    <mergeCell ref="B17:F17"/>
    <mergeCell ref="B19:F19"/>
    <mergeCell ref="B20:F20"/>
    <mergeCell ref="B22:F22"/>
    <mergeCell ref="B23:F23"/>
    <mergeCell ref="B24:F24"/>
    <mergeCell ref="B18:F18"/>
    <mergeCell ref="B21:F21"/>
    <mergeCell ref="B1:H1"/>
    <mergeCell ref="B25:F25"/>
    <mergeCell ref="B26:F26"/>
    <mergeCell ref="B10:F10"/>
    <mergeCell ref="B12:F12"/>
    <mergeCell ref="B13:F13"/>
    <mergeCell ref="B4:G4"/>
    <mergeCell ref="B16:H16"/>
    <mergeCell ref="B6:F6"/>
    <mergeCell ref="B7:F7"/>
    <mergeCell ref="B8:F8"/>
    <mergeCell ref="B9:F9"/>
    <mergeCell ref="B14:F14"/>
  </mergeCells>
  <pageMargins left="0.70866141732283472" right="0.70866141732283472" top="0.74803149606299213" bottom="0.74803149606299213" header="0.31496062992125984" footer="0.31496062992125984"/>
  <pageSetup paperSize="9" scale="6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калькулятор</vt:lpstr>
    </vt:vector>
  </TitlesOfParts>
  <Company>Krokoz™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novik</dc:creator>
  <cp:lastModifiedBy>Анастасия Савина</cp:lastModifiedBy>
  <cp:lastPrinted>2017-01-27T06:26:15Z</cp:lastPrinted>
  <dcterms:created xsi:type="dcterms:W3CDTF">2016-04-08T07:34:17Z</dcterms:created>
  <dcterms:modified xsi:type="dcterms:W3CDTF">2017-01-31T10:16:30Z</dcterms:modified>
</cp:coreProperties>
</file>